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<sst xmlns="http://schemas.openxmlformats.org/spreadsheetml/2006/main" count="15" uniqueCount="15">
  <si>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Excel Lab: Loan EMI Table</t>
  </si>
  <si>
    <t xml:space="preserve">learnexceleasy.com/lab</t>
  </si>
  <si>
    <t xml:space="preserve">Loan</t>
  </si>
  <si>
    <t xml:space="preserve">Amount</t>
  </si>
  <si>
    <t xml:space="preserve">Rate</t>
  </si>
  <si>
    <t xml:space="preserve">Years</t>
  </si>
  <si>
    <t xml:space="preserve">EMI</t>
  </si>
  <si>
    <t xml:space="preserve">Total Paid</t>
  </si>
  <si>
    <t xml:space="preserve">Interest</t>
  </si>
  <si>
    <t xml:space="preserve">Home</t>
  </si>
  <si>
    <t xml:space="preserve">Car</t>
  </si>
  <si>
    <t xml:space="preserve">Bike</t>
  </si>
  <si>
    <t xml:space="preserve">Education</t>
  </si>
  <si>
    <t xml:space="preserve">Personal</t>
  </si>
  <si>
    <t xml:space="preserve">Gold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</si>
</sst>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%"/>
    <numFmt numFmtId="167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7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4" t="s">
        <v>9</v>
      </c>
      <c r="B4" s="5" t="n">
        <v>1800000</v>
      </c>
      <c r="C4" s="6" t="n">
        <v>0.085</v>
      </c>
      <c r="D4" s="7" t="n">
        <v>15</v>
      </c>
      <c r="E4" s="5" t="n">
        <f aca="false">PMT(C4/12,D4*12,-B4)</f>
        <v>17725.3120426607</v>
      </c>
      <c r="F4" s="5" t="n">
        <f aca="false">E4*D4*12</f>
        <v>3190556.16767892</v>
      </c>
      <c r="G4" s="5" t="n">
        <f aca="false">F4-B4</f>
        <v>1390556.16767892</v>
      </c>
    </row>
    <row r="5" customFormat="false" ht="15" hidden="false" customHeight="false" outlineLevel="0" collapsed="false">
      <c r="A5" s="4" t="s">
        <v>10</v>
      </c>
      <c r="B5" s="5" t="n">
        <v>150000</v>
      </c>
      <c r="C5" s="6" t="n">
        <v>0.105</v>
      </c>
      <c r="D5" s="7" t="n">
        <v>20</v>
      </c>
      <c r="E5" s="5" t="n">
        <f aca="false">PMT(C5/12,D5*12,-B5)</f>
        <v>1497.56983045424</v>
      </c>
      <c r="F5" s="5" t="n">
        <f aca="false">E5*D5*12</f>
        <v>359416.759309018</v>
      </c>
      <c r="G5" s="5" t="n">
        <f aca="false">F5-B5</f>
        <v>209416.759309018</v>
      </c>
    </row>
    <row r="6" customFormat="false" ht="15" hidden="false" customHeight="false" outlineLevel="0" collapsed="false">
      <c r="A6" s="4" t="s">
        <v>11</v>
      </c>
      <c r="B6" s="5" t="n">
        <v>750000</v>
      </c>
      <c r="C6" s="6" t="n">
        <v>0.085</v>
      </c>
      <c r="D6" s="7" t="n">
        <v>2</v>
      </c>
      <c r="E6" s="5" t="n">
        <f aca="false">PMT(C6/12,D6*12,-B6)</f>
        <v>34091.7561610395</v>
      </c>
      <c r="F6" s="5" t="n">
        <f aca="false">E6*D6*12</f>
        <v>818202.147864949</v>
      </c>
      <c r="G6" s="5" t="n">
        <f aca="false">F6-B6</f>
        <v>68202.1478649487</v>
      </c>
    </row>
    <row r="7" customFormat="false" ht="15" hidden="false" customHeight="false" outlineLevel="0" collapsed="false">
      <c r="A7" s="4" t="s">
        <v>12</v>
      </c>
      <c r="B7" s="5" t="n">
        <v>1350000</v>
      </c>
      <c r="C7" s="6" t="n">
        <v>0.09</v>
      </c>
      <c r="D7" s="7" t="n">
        <v>20</v>
      </c>
      <c r="E7" s="5" t="n">
        <f aca="false">PMT(C7/12,D7*12,-B7)</f>
        <v>12146.3004039773</v>
      </c>
      <c r="F7" s="5" t="n">
        <f aca="false">E7*D7*12</f>
        <v>2915112.09695456</v>
      </c>
      <c r="G7" s="5" t="n">
        <f aca="false">F7-B7</f>
        <v>1565112.09695456</v>
      </c>
    </row>
    <row r="8" customFormat="false" ht="15" hidden="false" customHeight="false" outlineLevel="0" collapsed="false">
      <c r="A8" s="4" t="s">
        <v>13</v>
      </c>
      <c r="B8" s="5" t="n">
        <v>500000</v>
      </c>
      <c r="C8" s="6" t="n">
        <v>0.075</v>
      </c>
      <c r="D8" s="7" t="n">
        <v>10</v>
      </c>
      <c r="E8" s="5" t="n">
        <f aca="false">PMT(C8/12,D8*12,-B8)</f>
        <v>5935.08845679271</v>
      </c>
      <c r="F8" s="5" t="n">
        <f aca="false">E8*D8*12</f>
        <v>712210.614815126</v>
      </c>
      <c r="G8" s="5" t="n">
        <f aca="false">F8-B8</f>
        <v>212210.614815125</v>
      </c>
    </row>
    <row r="9" customFormat="false" ht="15" hidden="false" customHeight="false" outlineLevel="0" collapsed="false">
      <c r="A9" s="4" t="s">
        <v>14</v>
      </c>
      <c r="B9" s="5" t="n">
        <v>100000</v>
      </c>
      <c r="C9" s="6" t="n">
        <v>0.105</v>
      </c>
      <c r="D9" s="7" t="n">
        <v>3</v>
      </c>
      <c r="E9" s="5" t="n">
        <f aca="false">PMT(C9/12,D9*12,-B9)</f>
        <v>3250.24435046869</v>
      </c>
      <c r="F9" s="5" t="n">
        <f aca="false">E9*D9*12</f>
        <v>117008.796616873</v>
      </c>
      <c r="G9" s="5" t="n">
        <f aca="false">F9-B9</f>
        <v>17008.7966168729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